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f\Desktop\2024 ARCHIVOS\CUENTA PÚBLICA 4TO TRIM 2023\FORMATOS IFT - SECTOR PARAESTATAL DEL ESTADO\FORMATOS IFT - SECTOR PARAESTATAL DEL ESTADO\"/>
    </mc:Choice>
  </mc:AlternateContent>
  <xr:revisionPtr revIDLastSave="0" documentId="13_ncr:1_{FBDFC1CF-113A-4328-90EB-6061D5929ED9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4240" windowHeight="13020" xr2:uid="{00000000-000D-0000-FFFF-FFFF00000000}"/>
  </bookViews>
  <sheets>
    <sheet name="ESF_DET" sheetId="1" r:id="rId1"/>
  </sheets>
  <definedNames>
    <definedName name="_xlnm.Print_Area" localSheetId="0">ESF_DET!$A$1:$H$90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<sst xmlns="http://schemas.openxmlformats.org/spreadsheetml/2006/main" count="134" uniqueCount="131">
  <si>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</si>
  <si>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</si>
  <si>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</si>
  <si>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</si>
  <si>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</si>
  <si>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</si>
  <si>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</si>
  <si>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</si>
  <si>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</si>
  <si>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</si>
  <si>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</si>
  <si>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</si>
  <si>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</si>
  <si>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</si>
  <si>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</si>
  <si>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</si>
  <si>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</si>
  <si>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</si>
  <si>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</si>
  <si>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</si>
  <si>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</si>
  <si>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</si>
  <si>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</si>
  <si>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</si>
  <si>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</si>
  <si>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</si>
  <si>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</si>
  <si>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</si>
  <si>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</si>
  <si>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</si>
  <si>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</si>
  <si>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</si>
  <si>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</si>
  <si>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</si>
  <si>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</si>
  <si>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</si>
  <si>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</si>
  <si>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</si>
  <si>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</si>
  <si>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</si>
  <si>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</si>
  <si>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</si>
  <si>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</si>
  <si>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</si>
  <si>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</si>
  <si>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</si>
  <si>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</si>
  <si>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</si>
  <si>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</si>
  <si>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</si>
  <si>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</si>
  <si>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</si>
  <si>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</si>
  <si>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</si>
  <si>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</si>
  <si>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</si>
  <si>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</si>
  <si>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</si>
  <si>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</si>
  <si>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</si>
  <si>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</si>
  <si>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</si>
  <si>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</si>
  <si>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</si>
  <si>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</si>
  <si>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</si>
  <si>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</si>
  <si>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</si>
  <si>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</si>
  <si>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</si>
  <si>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</si>
  <si>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</si>
  <si>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</si>
  <si>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</si>
  <si>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</si>
  <si>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</si>
  <si>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</si>
  <si>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</si>
  <si>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</si>
  <si>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</si>
  <si>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</si>
  <si>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</si>
  <si>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</si>
  <si>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</si>
  <si>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</si>
  <si>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</si>
  <si>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</si>
  <si>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</si>
  <si>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</si>
  <si>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</si>
  <si>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</si>
  <si>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</si>
  <si>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</si>
  <si>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</si>
  <si>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</si>
  <si>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</si>
  <si>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</si>
  <si>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</si>
  <si>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</si>
  <si>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</si>
  <si>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</si>
  <si>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</si>
  <si>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</si>
  <si>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</si>
  <si>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</si>
  <si>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</si>
  <si>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</si>
  <si>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</si>
  <si>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</si>
  <si>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</si>
  <si>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</si>
  <si>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</si>
  <si>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</si>
  <si>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</si>
  <si>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</si>
  <si>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</si>
  <si>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</si>
  <si>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</si>
  <si>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</si>
  <si>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</si>
  <si>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</si>
  <si>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INSTITUTO TECNOLOGICO SUPERIOR DE NUEVO CASAS GRANDES </t>
  </si>
  <si>
    <t>2023 (d)</t>
  </si>
  <si>
    <t>31 de diciembre de 2022 (e)</t>
  </si>
  <si>
    <t xml:space="preserve">M.A.P. JESÚS PEÑA GALAZ </t>
  </si>
  <si>
    <t xml:space="preserve">DIRECTOR DEL ITSNCG </t>
  </si>
  <si>
    <t>______________________________________________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</si>
  <si>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</si>
  <si>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</si>
  <si>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________________________________________________</t>
  </si>
  <si>
    <t>Al 31 de diciembre de 2023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</si>
</sst>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7" zoomScale="90" zoomScaleNormal="90" workbookViewId="0">
      <selection activeCell="H90" sqref="A1:H90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130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6416844.8600000003</v>
      </c>
      <c r="D9" s="19">
        <f>SUM(D10:D16)</f>
        <v>7759418.4100000001</v>
      </c>
      <c r="E9" s="11" t="s">
        <v>9</v>
      </c>
      <c r="F9" s="19">
        <f>SUM(F10:F18)</f>
        <v>39971127.25</v>
      </c>
      <c r="G9" s="19">
        <f>SUM(G10:G18)</f>
        <v>41470389.969999999</v>
      </c>
    </row>
    <row r="10" spans="2:8" x14ac:dyDescent="0.25">
      <c r="B10" s="12" t="s">
        <v>10</v>
      </c>
      <c r="C10" s="25">
        <v>7000</v>
      </c>
      <c r="D10" s="25">
        <v>7000</v>
      </c>
      <c r="E10" s="13" t="s">
        <v>11</v>
      </c>
      <c r="F10" s="25">
        <v>0</v>
      </c>
      <c r="G10" s="25">
        <v>130456.53</v>
      </c>
    </row>
    <row r="11" spans="2:8" x14ac:dyDescent="0.25">
      <c r="B11" s="12" t="s">
        <v>12</v>
      </c>
      <c r="C11" s="25">
        <v>6406123.79</v>
      </c>
      <c r="D11" s="25">
        <v>7748697.3399999999</v>
      </c>
      <c r="E11" s="13" t="s">
        <v>13</v>
      </c>
      <c r="F11" s="25">
        <v>0</v>
      </c>
      <c r="G11" s="25">
        <v>1398.01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14652.51</v>
      </c>
      <c r="G12" s="25">
        <v>255058.09</v>
      </c>
    </row>
    <row r="13" spans="2:8" ht="24" x14ac:dyDescent="0.25">
      <c r="B13" s="12" t="s">
        <v>16</v>
      </c>
      <c r="C13" s="25">
        <v>3721.07</v>
      </c>
      <c r="D13" s="25">
        <v>3721.07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2338747.91</v>
      </c>
      <c r="G16" s="25">
        <v>2288990.87</v>
      </c>
    </row>
    <row r="17" spans="2:7" ht="24" x14ac:dyDescent="0.25">
      <c r="B17" s="10" t="s">
        <v>24</v>
      </c>
      <c r="C17" s="19">
        <f>SUM(C18:C24)</f>
        <v>33314435.120000001</v>
      </c>
      <c r="D17" s="19">
        <f>SUM(D18:D24)</f>
        <v>33151556.280000001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37617726.829999998</v>
      </c>
      <c r="G18" s="25">
        <v>38794486.469999999</v>
      </c>
    </row>
    <row r="19" spans="2:7" x14ac:dyDescent="0.25">
      <c r="B19" s="12" t="s">
        <v>28</v>
      </c>
      <c r="C19" s="25">
        <v>0</v>
      </c>
      <c r="D19" s="25">
        <v>2600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33314435.120000001</v>
      </c>
      <c r="D20" s="25">
        <v>33148956.280000001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8000</v>
      </c>
      <c r="G31" s="19">
        <f>SUM(G32:G37)</f>
        <v>3000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8000</v>
      </c>
      <c r="G32" s="25">
        <v>3000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101521.24</v>
      </c>
      <c r="D37" s="26">
        <v>101521.24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39832801.219999999</v>
      </c>
      <c r="D47" s="19">
        <f>SUM(D41,D38,D37,D31,D25,D17,D9)</f>
        <v>41012495.93</v>
      </c>
      <c r="E47" s="6" t="s">
        <v>83</v>
      </c>
      <c r="F47" s="19">
        <f>SUM(F42,F38,F31,F27,F26,F23,F19,F9)</f>
        <v>39979127.25</v>
      </c>
      <c r="G47" s="19">
        <f>SUM(G42,G38,G31,G27,G26,G23,G19,G9)</f>
        <v>41473389.969999999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46067235.670000002</v>
      </c>
      <c r="D51" s="25">
        <v>46067235.670000002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90719414.519999996</v>
      </c>
      <c r="D52" s="25">
        <v>90719414.519999996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51438981.890000001</v>
      </c>
      <c r="D53" s="25">
        <v>51783269.689999998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2720764.83</v>
      </c>
      <c r="D54" s="25">
        <v>2720764.83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-86616584.319999993</v>
      </c>
      <c r="D55" s="25">
        <v>-81863544.109999999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23995.09</v>
      </c>
      <c r="D56" s="25">
        <v>23995.09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39979127.25</v>
      </c>
      <c r="G59" s="19">
        <f>SUM(G47,G57)</f>
        <v>41473389.969999999</v>
      </c>
    </row>
    <row r="60" spans="2:7" ht="24" x14ac:dyDescent="0.25">
      <c r="B60" s="4" t="s">
        <v>103</v>
      </c>
      <c r="C60" s="19">
        <f>SUM(C50:C58)</f>
        <v>104353807.68000001</v>
      </c>
      <c r="D60" s="19">
        <f>SUM(D50:D58)</f>
        <v>109451135.69000001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144186608.90000001</v>
      </c>
      <c r="D62" s="19">
        <f>SUM(D47,D60)</f>
        <v>150463631.62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143462276.37</v>
      </c>
      <c r="G63" s="19">
        <f>SUM(G64:G66)</f>
        <v>143806564.17000002</v>
      </c>
    </row>
    <row r="64" spans="2:7" x14ac:dyDescent="0.25">
      <c r="B64" s="14"/>
      <c r="C64" s="22"/>
      <c r="D64" s="22"/>
      <c r="E64" s="11" t="s">
        <v>107</v>
      </c>
      <c r="F64" s="25">
        <v>70655111.290000007</v>
      </c>
      <c r="G64" s="25">
        <v>70999399.090000004</v>
      </c>
    </row>
    <row r="65" spans="2:7" x14ac:dyDescent="0.25">
      <c r="B65" s="14"/>
      <c r="C65" s="22"/>
      <c r="D65" s="22"/>
      <c r="E65" s="11" t="s">
        <v>108</v>
      </c>
      <c r="F65" s="25">
        <v>72807165.079999998</v>
      </c>
      <c r="G65" s="25">
        <v>72807165.079999998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-39254794.719999999</v>
      </c>
      <c r="G68" s="19">
        <f>SUM(G69:G73)</f>
        <v>-34816322.520000003</v>
      </c>
    </row>
    <row r="69" spans="2:7" x14ac:dyDescent="0.25">
      <c r="B69" s="14"/>
      <c r="C69" s="22"/>
      <c r="D69" s="22"/>
      <c r="E69" s="11" t="s">
        <v>111</v>
      </c>
      <c r="F69" s="25">
        <v>-3789964.73</v>
      </c>
      <c r="G69" s="25">
        <v>-2215141.6800000002</v>
      </c>
    </row>
    <row r="70" spans="2:7" x14ac:dyDescent="0.25">
      <c r="B70" s="14"/>
      <c r="C70" s="22"/>
      <c r="D70" s="22"/>
      <c r="E70" s="11" t="s">
        <v>112</v>
      </c>
      <c r="F70" s="25">
        <v>-43227140.490000002</v>
      </c>
      <c r="G70" s="25">
        <v>-40582533.140000001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7762310.5</v>
      </c>
      <c r="G72" s="25">
        <v>7981352.2999999998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104207481.65000001</v>
      </c>
      <c r="G79" s="19">
        <f>SUM(G63,G68,G75)</f>
        <v>108990241.65000001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144186608.90000001</v>
      </c>
      <c r="G81" s="19">
        <f>SUM(G59,G79)</f>
        <v>150463631.62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 t="s">
        <v>124</v>
      </c>
      <c r="C84" s="27"/>
      <c r="D84" s="27"/>
      <c r="E84" s="27" t="s">
        <v>127</v>
      </c>
    </row>
    <row r="85" spans="2:7" s="28" customFormat="1" x14ac:dyDescent="0.25">
      <c r="B85" s="27" t="s">
        <v>125</v>
      </c>
      <c r="C85" s="27"/>
      <c r="D85" s="27"/>
      <c r="E85" s="27" t="s">
        <v>128</v>
      </c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 t="s">
        <v>126</v>
      </c>
      <c r="C88" s="27"/>
      <c r="D88" s="27"/>
      <c r="E88" s="27" t="s">
        <v>129</v>
      </c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de Recursos Financieros</cp:lastModifiedBy>
  <cp:lastPrinted>2024-01-23T18:02:26Z</cp:lastPrinted>
  <dcterms:created xsi:type="dcterms:W3CDTF">2020-01-08T19:54:23Z</dcterms:created>
  <dcterms:modified xsi:type="dcterms:W3CDTF">2024-01-23T18:02:28Z</dcterms:modified>
</cp:coreProperties>
</file>